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65" i="1"/>
  <c r="I165"/>
  <c r="H165"/>
  <c r="G165"/>
  <c r="F165"/>
  <c r="J127"/>
  <c r="I127"/>
  <c r="H127"/>
  <c r="G127"/>
  <c r="F127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76"/>
  <c r="I176"/>
  <c r="H176"/>
  <c r="G176"/>
  <c r="F176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38"/>
  <c r="I138"/>
  <c r="H138"/>
  <c r="G138"/>
  <c r="F138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H81"/>
  <c r="H196" s="1"/>
  <c r="I196"/>
  <c r="G196"/>
  <c r="J196"/>
  <c r="F196"/>
</calcChain>
</file>

<file path=xl/sharedStrings.xml><?xml version="1.0" encoding="utf-8"?>
<sst xmlns="http://schemas.openxmlformats.org/spreadsheetml/2006/main" count="307" uniqueCount="106">
  <si>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</si>
  <si>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</si>
  <si>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</si>
  <si>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</si>
  <si>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</si>
  <si>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</si>
  <si>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</si>
  <si>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</si>
  <si>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</si>
  <si>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</si>
  <si>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</si>
  <si>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</si>
  <si>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</si>
  <si>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</si>
  <si>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</si>
  <si>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</si>
  <si>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</si>
  <si>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</si>
  <si>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</si>
  <si>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</si>
  <si>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</si>
  <si>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</si>
  <si>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</si>
  <si>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</si>
  <si>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</si>
  <si>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</si>
  <si>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</si>
  <si>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</si>
  <si>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</si>
  <si>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</si>
  <si>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</si>
  <si>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</si>
  <si>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</si>
  <si>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</si>
  <si>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</si>
  <si>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</si>
  <si>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</si>
  <si>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</si>
  <si>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</si>
  <si>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</si>
  <si>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Хабибуллин А.Я.</t>
  </si>
  <si>
    <t>какао с молоком</t>
  </si>
  <si>
    <t>каша рисовая жидкая</t>
  </si>
  <si>
    <t>суп гороховый с гренками</t>
  </si>
  <si>
    <t>чай "витаминный"</t>
  </si>
  <si>
    <t>запеканка "Царская"из творога с молоком сгущенным</t>
  </si>
  <si>
    <t>пшеничный</t>
  </si>
  <si>
    <t>борщ "Украинский"с мясом,со сметаной</t>
  </si>
  <si>
    <t>250/10/5</t>
  </si>
  <si>
    <t>каша гречневая рассыпчатая</t>
  </si>
  <si>
    <t>чай с сахаром</t>
  </si>
  <si>
    <t>макаронные изделия отварные</t>
  </si>
  <si>
    <t>в ассортименте</t>
  </si>
  <si>
    <t>компот из сухофруктов</t>
  </si>
  <si>
    <t>суп с крупой с курицей</t>
  </si>
  <si>
    <t>250/10</t>
  </si>
  <si>
    <t xml:space="preserve">бутерброд с сыром с маслом </t>
  </si>
  <si>
    <t>20\5\10</t>
  </si>
  <si>
    <t>каша пшенная жидкая с маслом</t>
  </si>
  <si>
    <t>бутерброд с джемом</t>
  </si>
  <si>
    <t>20/25</t>
  </si>
  <si>
    <t>13.347</t>
  </si>
  <si>
    <t>13.395</t>
  </si>
  <si>
    <t>10.243</t>
  </si>
  <si>
    <t>11.322</t>
  </si>
  <si>
    <t>13.391</t>
  </si>
  <si>
    <t>10.201</t>
  </si>
  <si>
    <t>13.87</t>
  </si>
  <si>
    <t>9.134</t>
  </si>
  <si>
    <t>9.513</t>
  </si>
  <si>
    <t>12.353</t>
  </si>
  <si>
    <t>13.89</t>
  </si>
  <si>
    <t>10.183</t>
  </si>
  <si>
    <t>11.340</t>
  </si>
  <si>
    <t>7.181</t>
  </si>
  <si>
    <t>.10.85</t>
  </si>
  <si>
    <t>13.402</t>
  </si>
  <si>
    <t>9.112</t>
  </si>
  <si>
    <t>29.14</t>
  </si>
  <si>
    <t>27.14</t>
  </si>
  <si>
    <t xml:space="preserve">   180/20</t>
  </si>
  <si>
    <t>булочка</t>
  </si>
  <si>
    <t>с посыпкой</t>
  </si>
  <si>
    <t>12.141</t>
  </si>
  <si>
    <t xml:space="preserve">будерброд с маслом </t>
  </si>
  <si>
    <t xml:space="preserve">   200/5</t>
  </si>
  <si>
    <t xml:space="preserve">   250/20</t>
  </si>
  <si>
    <t>МОУ "Бажикаевская СОШ"</t>
  </si>
  <si>
    <t>фрикадельки рыбные с маслом</t>
  </si>
  <si>
    <t>90/5</t>
  </si>
  <si>
    <t>рис припущенный</t>
  </si>
  <si>
    <t>каша манная жидкая с маслом</t>
  </si>
  <si>
    <t xml:space="preserve">пшеничный </t>
  </si>
  <si>
    <t>9.401</t>
  </si>
  <si>
    <t>31.11</t>
  </si>
  <si>
    <t>.31.12</t>
  </si>
  <si>
    <t>молоко</t>
  </si>
  <si>
    <t xml:space="preserve">питьевое ультрапастеризованное </t>
  </si>
  <si>
    <t>10.396</t>
  </si>
  <si>
    <t>15.15</t>
  </si>
  <si>
    <t>.22.1</t>
  </si>
  <si>
    <t>фрикасе из птицы</t>
  </si>
  <si>
    <t>суп-лапша домашняя на курином бульоне</t>
  </si>
  <si>
    <t>30\10</t>
  </si>
  <si>
    <t>птица отварная</t>
  </si>
  <si>
    <t>.22.2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</si>
</sst>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87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 t="s">
        <v>85</v>
      </c>
      <c r="G6" s="40">
        <v>4.8</v>
      </c>
      <c r="H6" s="40">
        <v>6.9</v>
      </c>
      <c r="I6" s="40">
        <v>28</v>
      </c>
      <c r="J6" s="40">
        <v>193.3</v>
      </c>
      <c r="K6" s="41" t="s">
        <v>68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0.7</v>
      </c>
      <c r="H8" s="43">
        <v>0.1</v>
      </c>
      <c r="I8" s="43">
        <v>19.8</v>
      </c>
      <c r="J8" s="43">
        <v>82.9</v>
      </c>
      <c r="K8" s="44" t="s">
        <v>72</v>
      </c>
      <c r="L8" s="43"/>
    </row>
    <row r="9" spans="1:12" ht="15">
      <c r="A9" s="23"/>
      <c r="B9" s="15"/>
      <c r="C9" s="11"/>
      <c r="D9" s="7" t="s">
        <v>23</v>
      </c>
      <c r="E9" s="42" t="s">
        <v>56</v>
      </c>
      <c r="F9" s="51" t="s">
        <v>57</v>
      </c>
      <c r="G9" s="43">
        <v>5.8</v>
      </c>
      <c r="H9" s="43">
        <v>6.4</v>
      </c>
      <c r="I9" s="43">
        <v>7.9</v>
      </c>
      <c r="J9" s="43">
        <v>112.4</v>
      </c>
      <c r="K9" s="44" t="s">
        <v>61</v>
      </c>
      <c r="L9" s="43"/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200</v>
      </c>
      <c r="G10" s="43">
        <v>0.8</v>
      </c>
      <c r="H10" s="43">
        <v>0.6</v>
      </c>
      <c r="I10" s="43">
        <v>20.100000000000001</v>
      </c>
      <c r="J10" s="43">
        <v>94</v>
      </c>
      <c r="K10" s="44" t="s">
        <v>70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 t="s">
        <v>96</v>
      </c>
      <c r="E12" s="42" t="s">
        <v>97</v>
      </c>
      <c r="F12" s="43">
        <v>200</v>
      </c>
      <c r="G12" s="43">
        <v>3</v>
      </c>
      <c r="H12" s="43">
        <v>3.2</v>
      </c>
      <c r="I12" s="43">
        <v>4.7</v>
      </c>
      <c r="J12" s="43">
        <v>60</v>
      </c>
      <c r="K12" s="44" t="s">
        <v>98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15.100000000000001</v>
      </c>
      <c r="H13" s="19">
        <f t="shared" si="0"/>
        <v>17.2</v>
      </c>
      <c r="I13" s="19">
        <f t="shared" si="0"/>
        <v>80.5</v>
      </c>
      <c r="J13" s="19">
        <f t="shared" si="0"/>
        <v>542.6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600</v>
      </c>
      <c r="G24" s="32">
        <f t="shared" ref="G24:J24" si="4">G13+G23</f>
        <v>15.100000000000001</v>
      </c>
      <c r="H24" s="32">
        <f t="shared" si="4"/>
        <v>17.2</v>
      </c>
      <c r="I24" s="32">
        <f t="shared" si="4"/>
        <v>80.5</v>
      </c>
      <c r="J24" s="32">
        <f t="shared" si="4"/>
        <v>542.6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101</v>
      </c>
      <c r="F25" s="40">
        <v>90</v>
      </c>
      <c r="G25" s="40">
        <v>14.5</v>
      </c>
      <c r="H25" s="40">
        <v>14.8</v>
      </c>
      <c r="I25" s="40">
        <v>0.6</v>
      </c>
      <c r="J25" s="40">
        <v>193.6</v>
      </c>
      <c r="K25" s="53" t="s">
        <v>100</v>
      </c>
      <c r="L25" s="40"/>
    </row>
    <row r="26" spans="1:12" ht="15">
      <c r="A26" s="14"/>
      <c r="B26" s="15"/>
      <c r="C26" s="11"/>
      <c r="D26" s="56" t="s">
        <v>21</v>
      </c>
      <c r="E26" s="42" t="s">
        <v>49</v>
      </c>
      <c r="F26" s="43">
        <v>150</v>
      </c>
      <c r="G26" s="43">
        <v>3.1</v>
      </c>
      <c r="H26" s="43">
        <v>6.6</v>
      </c>
      <c r="I26" s="43">
        <v>32</v>
      </c>
      <c r="J26" s="43">
        <v>199.7</v>
      </c>
      <c r="K26" s="44" t="s">
        <v>73</v>
      </c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</v>
      </c>
      <c r="I27" s="43">
        <v>15</v>
      </c>
      <c r="J27" s="43">
        <v>60.8</v>
      </c>
      <c r="K27" s="44" t="s">
        <v>63</v>
      </c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2</v>
      </c>
      <c r="H28" s="43">
        <v>0.6</v>
      </c>
      <c r="I28" s="43">
        <v>16.2</v>
      </c>
      <c r="J28" s="43">
        <v>77.8</v>
      </c>
      <c r="K28" s="44" t="s">
        <v>62</v>
      </c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96</v>
      </c>
      <c r="E30" s="42" t="s">
        <v>97</v>
      </c>
      <c r="F30" s="43">
        <v>200</v>
      </c>
      <c r="G30" s="43">
        <v>3</v>
      </c>
      <c r="H30" s="43">
        <v>3.2</v>
      </c>
      <c r="I30" s="43">
        <v>4.7</v>
      </c>
      <c r="J30" s="43">
        <v>60</v>
      </c>
      <c r="K30" s="44" t="s">
        <v>98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22.8</v>
      </c>
      <c r="H32" s="19">
        <f t="shared" ref="H32" si="7">SUM(H25:H31)</f>
        <v>25.2</v>
      </c>
      <c r="I32" s="19">
        <f t="shared" ref="I32" si="8">SUM(I25:I31)</f>
        <v>68.5</v>
      </c>
      <c r="J32" s="19">
        <f t="shared" ref="J32:L32" si="9">SUM(J25:J31)</f>
        <v>591.9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680</v>
      </c>
      <c r="G43" s="32">
        <f t="shared" ref="G43" si="14">G32+G42</f>
        <v>22.8</v>
      </c>
      <c r="H43" s="32">
        <f t="shared" ref="H43" si="15">H32+H42</f>
        <v>25.2</v>
      </c>
      <c r="I43" s="32">
        <f t="shared" ref="I43" si="16">I32+I42</f>
        <v>68.5</v>
      </c>
      <c r="J43" s="32">
        <f t="shared" ref="J43:L43" si="17">J32+J42</f>
        <v>591.9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 t="s">
        <v>80</v>
      </c>
      <c r="G44" s="40">
        <v>15.5</v>
      </c>
      <c r="H44" s="40">
        <v>12.9</v>
      </c>
      <c r="I44" s="40">
        <v>31.7</v>
      </c>
      <c r="J44" s="40">
        <v>304.8</v>
      </c>
      <c r="K44" s="41" t="s">
        <v>64</v>
      </c>
      <c r="L44" s="40"/>
    </row>
    <row r="45" spans="1:12" ht="15">
      <c r="A45" s="23"/>
      <c r="B45" s="15"/>
      <c r="C45" s="11"/>
      <c r="D45" s="56" t="s">
        <v>21</v>
      </c>
      <c r="E45" s="42" t="s">
        <v>91</v>
      </c>
      <c r="F45" s="43" t="s">
        <v>85</v>
      </c>
      <c r="G45" s="40">
        <v>5.0999999999999996</v>
      </c>
      <c r="H45" s="43">
        <v>7.1</v>
      </c>
      <c r="I45" s="43">
        <v>28</v>
      </c>
      <c r="J45" s="43">
        <v>196.3</v>
      </c>
      <c r="K45" s="44" t="s">
        <v>93</v>
      </c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</v>
      </c>
      <c r="H46" s="43">
        <v>0</v>
      </c>
      <c r="I46" s="43">
        <v>15</v>
      </c>
      <c r="J46" s="43">
        <v>60.8</v>
      </c>
      <c r="K46" s="44" t="s">
        <v>63</v>
      </c>
      <c r="L46" s="43"/>
    </row>
    <row r="47" spans="1:12" ht="15">
      <c r="A47" s="23"/>
      <c r="B47" s="15"/>
      <c r="C47" s="11"/>
      <c r="D47" s="7" t="s">
        <v>23</v>
      </c>
      <c r="E47" s="42" t="s">
        <v>92</v>
      </c>
      <c r="F47" s="43">
        <v>40</v>
      </c>
      <c r="G47" s="43">
        <v>2</v>
      </c>
      <c r="H47" s="43">
        <v>0.6</v>
      </c>
      <c r="I47" s="43">
        <v>16.2</v>
      </c>
      <c r="J47" s="43">
        <v>77.8</v>
      </c>
      <c r="K47" s="44" t="s">
        <v>62</v>
      </c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96</v>
      </c>
      <c r="E49" s="42" t="s">
        <v>97</v>
      </c>
      <c r="F49" s="43">
        <v>200</v>
      </c>
      <c r="G49" s="43">
        <v>3</v>
      </c>
      <c r="H49" s="43">
        <v>3.2</v>
      </c>
      <c r="I49" s="43">
        <v>4.7</v>
      </c>
      <c r="J49" s="43">
        <v>60</v>
      </c>
      <c r="K49" s="44" t="s">
        <v>98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25.8</v>
      </c>
      <c r="H51" s="19">
        <f t="shared" ref="H51" si="19">SUM(H44:H50)</f>
        <v>23.8</v>
      </c>
      <c r="I51" s="19">
        <f t="shared" ref="I51" si="20">SUM(I44:I50)</f>
        <v>95.600000000000009</v>
      </c>
      <c r="J51" s="19">
        <f t="shared" ref="J51:L51" si="21">SUM(J44:J50)</f>
        <v>699.69999999999993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440</v>
      </c>
      <c r="G62" s="32">
        <f t="shared" ref="G62" si="26">G51+G61</f>
        <v>25.8</v>
      </c>
      <c r="H62" s="32">
        <f t="shared" ref="H62" si="27">H51+H61</f>
        <v>23.8</v>
      </c>
      <c r="I62" s="32">
        <f t="shared" ref="I62" si="28">I51+I61</f>
        <v>95.600000000000009</v>
      </c>
      <c r="J62" s="32">
        <f t="shared" ref="J62:L62" si="29">J51+J61</f>
        <v>699.69999999999993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43</v>
      </c>
      <c r="F63" s="40" t="s">
        <v>86</v>
      </c>
      <c r="G63" s="40">
        <v>3.1</v>
      </c>
      <c r="H63" s="40">
        <v>4.0999999999999996</v>
      </c>
      <c r="I63" s="40">
        <v>31.7</v>
      </c>
      <c r="J63" s="40">
        <v>176.1</v>
      </c>
      <c r="K63" s="41" t="s">
        <v>74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0.7</v>
      </c>
      <c r="H65" s="43">
        <v>0</v>
      </c>
      <c r="I65" s="43">
        <v>23.9</v>
      </c>
      <c r="J65" s="43">
        <v>98.4</v>
      </c>
      <c r="K65" s="44" t="s">
        <v>66</v>
      </c>
      <c r="L65" s="43"/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2</v>
      </c>
      <c r="H66" s="43">
        <v>0.6</v>
      </c>
      <c r="I66" s="43">
        <v>16.2</v>
      </c>
      <c r="J66" s="43">
        <v>77.8</v>
      </c>
      <c r="K66" s="44" t="s">
        <v>62</v>
      </c>
      <c r="L66" s="43"/>
    </row>
    <row r="67" spans="1:12" ht="15">
      <c r="A67" s="23"/>
      <c r="B67" s="15"/>
      <c r="C67" s="11"/>
      <c r="D67" s="7" t="s">
        <v>24</v>
      </c>
      <c r="E67" s="42" t="s">
        <v>52</v>
      </c>
      <c r="F67" s="43">
        <v>200</v>
      </c>
      <c r="G67" s="43">
        <v>3</v>
      </c>
      <c r="H67" s="43">
        <v>1</v>
      </c>
      <c r="I67" s="43">
        <v>42</v>
      </c>
      <c r="J67" s="43">
        <v>192</v>
      </c>
      <c r="K67" s="44" t="s">
        <v>67</v>
      </c>
      <c r="L67" s="43"/>
    </row>
    <row r="68" spans="1:12" ht="15">
      <c r="A68" s="23"/>
      <c r="B68" s="15"/>
      <c r="C68" s="11"/>
      <c r="D68" s="6" t="s">
        <v>96</v>
      </c>
      <c r="E68" s="42" t="s">
        <v>97</v>
      </c>
      <c r="F68" s="43">
        <v>200</v>
      </c>
      <c r="G68" s="43">
        <v>3</v>
      </c>
      <c r="H68" s="43">
        <v>3.2</v>
      </c>
      <c r="I68" s="43">
        <v>4.7</v>
      </c>
      <c r="J68" s="43">
        <v>60</v>
      </c>
      <c r="K68" s="44" t="s">
        <v>98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11.8</v>
      </c>
      <c r="H70" s="19">
        <f t="shared" ref="H70" si="31">SUM(H63:H69)</f>
        <v>8.8999999999999986</v>
      </c>
      <c r="I70" s="19">
        <f t="shared" ref="I70" si="32">SUM(I63:I69)</f>
        <v>118.5</v>
      </c>
      <c r="J70" s="19">
        <f t="shared" ref="J70:L70" si="33">SUM(J63:J69)</f>
        <v>604.29999999999995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640</v>
      </c>
      <c r="G81" s="32">
        <f t="shared" ref="G81" si="38">G70+G80</f>
        <v>11.8</v>
      </c>
      <c r="H81" s="32">
        <f t="shared" ref="H81" si="39">H70+H80</f>
        <v>8.8999999999999986</v>
      </c>
      <c r="I81" s="32">
        <f t="shared" ref="I81" si="40">I70+I80</f>
        <v>118.5</v>
      </c>
      <c r="J81" s="32">
        <f t="shared" ref="J81:L81" si="41">J70+J80</f>
        <v>604.29999999999995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 t="s">
        <v>55</v>
      </c>
      <c r="G82" s="40">
        <v>6.5</v>
      </c>
      <c r="H82" s="40">
        <v>6.4</v>
      </c>
      <c r="I82" s="40">
        <v>20.100000000000001</v>
      </c>
      <c r="J82" s="40">
        <v>164</v>
      </c>
      <c r="K82" s="41" t="s">
        <v>99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75" thickBot="1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0.7</v>
      </c>
      <c r="H84" s="43">
        <v>0</v>
      </c>
      <c r="I84" s="43">
        <v>23.9</v>
      </c>
      <c r="J84" s="43">
        <v>98.4</v>
      </c>
      <c r="K84" s="44" t="s">
        <v>66</v>
      </c>
      <c r="L84" s="43"/>
    </row>
    <row r="85" spans="1:12" ht="15">
      <c r="A85" s="23"/>
      <c r="B85" s="15"/>
      <c r="C85" s="11"/>
      <c r="D85" s="7" t="s">
        <v>23</v>
      </c>
      <c r="E85" s="42" t="s">
        <v>84</v>
      </c>
      <c r="F85" s="55" t="s">
        <v>103</v>
      </c>
      <c r="G85" s="43">
        <v>2.2999999999999998</v>
      </c>
      <c r="H85" s="43">
        <v>7.4</v>
      </c>
      <c r="I85" s="43">
        <v>14.5</v>
      </c>
      <c r="J85" s="43">
        <v>133.80000000000001</v>
      </c>
      <c r="K85" s="44" t="s">
        <v>65</v>
      </c>
      <c r="L85" s="43"/>
    </row>
    <row r="86" spans="1:12" ht="15">
      <c r="A86" s="23"/>
      <c r="B86" s="15"/>
      <c r="C86" s="11"/>
      <c r="D86" s="7" t="s">
        <v>24</v>
      </c>
      <c r="E86" s="42" t="s">
        <v>52</v>
      </c>
      <c r="F86" s="43">
        <v>200</v>
      </c>
      <c r="G86" s="43">
        <v>0.8</v>
      </c>
      <c r="H86" s="43">
        <v>0.6</v>
      </c>
      <c r="I86" s="43">
        <v>20.100000000000001</v>
      </c>
      <c r="J86" s="43">
        <v>94</v>
      </c>
      <c r="K86" s="44" t="s">
        <v>70</v>
      </c>
      <c r="L86" s="43"/>
    </row>
    <row r="87" spans="1:12" ht="15">
      <c r="A87" s="23"/>
      <c r="B87" s="15"/>
      <c r="C87" s="11"/>
      <c r="D87" s="6" t="s">
        <v>96</v>
      </c>
      <c r="E87" s="42" t="s">
        <v>97</v>
      </c>
      <c r="F87" s="43">
        <v>200</v>
      </c>
      <c r="G87" s="43">
        <v>3</v>
      </c>
      <c r="H87" s="43">
        <v>3.2</v>
      </c>
      <c r="I87" s="43">
        <v>4.7</v>
      </c>
      <c r="J87" s="43">
        <v>60</v>
      </c>
      <c r="K87" s="44" t="s">
        <v>98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13.3</v>
      </c>
      <c r="H89" s="19">
        <f t="shared" ref="H89" si="43">SUM(H82:H88)</f>
        <v>17.600000000000001</v>
      </c>
      <c r="I89" s="19">
        <f t="shared" ref="I89" si="44">SUM(I82:I88)</f>
        <v>83.3</v>
      </c>
      <c r="J89" s="19">
        <f t="shared" ref="J89:L89" si="45">SUM(J82:J88)</f>
        <v>550.20000000000005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600</v>
      </c>
      <c r="G100" s="32">
        <f t="shared" ref="G100" si="50">G89+G99</f>
        <v>13.3</v>
      </c>
      <c r="H100" s="32">
        <f t="shared" ref="H100" si="51">H89+H99</f>
        <v>17.600000000000001</v>
      </c>
      <c r="I100" s="32">
        <f t="shared" ref="I100" si="52">I89+I99</f>
        <v>83.3</v>
      </c>
      <c r="J100" s="32">
        <f t="shared" ref="J100:L100" si="53">J89+J99</f>
        <v>550.20000000000005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6.4</v>
      </c>
      <c r="H101" s="40">
        <v>7.2</v>
      </c>
      <c r="I101" s="40">
        <v>27</v>
      </c>
      <c r="J101" s="40">
        <v>198</v>
      </c>
      <c r="K101" s="41" t="s">
        <v>69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3.4</v>
      </c>
      <c r="H103" s="43">
        <v>3.2</v>
      </c>
      <c r="I103" s="43">
        <v>21.2</v>
      </c>
      <c r="J103" s="43">
        <v>127.2</v>
      </c>
      <c r="K103" s="54" t="s">
        <v>75</v>
      </c>
      <c r="L103" s="43"/>
    </row>
    <row r="104" spans="1:12" ht="15">
      <c r="A104" s="23"/>
      <c r="B104" s="15"/>
      <c r="C104" s="11"/>
      <c r="D104" s="7" t="s">
        <v>23</v>
      </c>
      <c r="E104" s="42" t="s">
        <v>59</v>
      </c>
      <c r="F104" s="52" t="s">
        <v>60</v>
      </c>
      <c r="G104" s="43">
        <v>1.8</v>
      </c>
      <c r="H104" s="43">
        <v>0.2</v>
      </c>
      <c r="I104" s="43">
        <v>21</v>
      </c>
      <c r="J104" s="43">
        <v>93</v>
      </c>
      <c r="K104" s="44" t="s">
        <v>76</v>
      </c>
      <c r="L104" s="43"/>
    </row>
    <row r="105" spans="1:12" ht="15">
      <c r="A105" s="23"/>
      <c r="B105" s="15"/>
      <c r="C105" s="11"/>
      <c r="D105" s="7" t="s">
        <v>24</v>
      </c>
      <c r="E105" s="42" t="s">
        <v>52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94</v>
      </c>
      <c r="K105" s="44" t="s">
        <v>83</v>
      </c>
      <c r="L105" s="43"/>
    </row>
    <row r="106" spans="1:12" ht="15">
      <c r="A106" s="23"/>
      <c r="B106" s="15"/>
      <c r="C106" s="11"/>
      <c r="D106" s="6" t="s">
        <v>96</v>
      </c>
      <c r="E106" s="42" t="s">
        <v>97</v>
      </c>
      <c r="F106" s="43">
        <v>200</v>
      </c>
      <c r="G106" s="43">
        <v>3</v>
      </c>
      <c r="H106" s="43">
        <v>3.2</v>
      </c>
      <c r="I106" s="43">
        <v>4.7</v>
      </c>
      <c r="J106" s="43">
        <v>60</v>
      </c>
      <c r="K106" s="44" t="s">
        <v>98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800</v>
      </c>
      <c r="G108" s="19">
        <f t="shared" ref="G108:J108" si="54">SUM(G101:G107)</f>
        <v>15.400000000000002</v>
      </c>
      <c r="H108" s="19">
        <f t="shared" si="54"/>
        <v>14.600000000000001</v>
      </c>
      <c r="I108" s="19">
        <f t="shared" si="54"/>
        <v>93.500000000000014</v>
      </c>
      <c r="J108" s="19">
        <f t="shared" si="54"/>
        <v>572.20000000000005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800</v>
      </c>
      <c r="G119" s="32">
        <f t="shared" ref="G119" si="58">G108+G118</f>
        <v>15.400000000000002</v>
      </c>
      <c r="H119" s="32">
        <f t="shared" ref="H119" si="59">H108+H118</f>
        <v>14.600000000000001</v>
      </c>
      <c r="I119" s="32">
        <f t="shared" ref="I119" si="60">I108+I118</f>
        <v>93.500000000000014</v>
      </c>
      <c r="J119" s="32">
        <f t="shared" ref="J119:L119" si="61">J108+J118</f>
        <v>572.20000000000005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 t="s">
        <v>48</v>
      </c>
      <c r="G120" s="40">
        <v>4.9000000000000004</v>
      </c>
      <c r="H120" s="40">
        <v>5.9</v>
      </c>
      <c r="I120" s="40">
        <v>19.7</v>
      </c>
      <c r="J120" s="40">
        <v>151.5</v>
      </c>
      <c r="K120" s="41" t="s">
        <v>79</v>
      </c>
      <c r="L120" s="40"/>
    </row>
    <row r="121" spans="1:12" ht="15">
      <c r="A121" s="14"/>
      <c r="B121" s="15"/>
      <c r="C121" s="11"/>
      <c r="D121" s="5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0.7</v>
      </c>
      <c r="H122" s="43">
        <v>0.1</v>
      </c>
      <c r="I122" s="43">
        <v>19.8</v>
      </c>
      <c r="J122" s="43">
        <v>82.9</v>
      </c>
      <c r="K122" s="44" t="s">
        <v>72</v>
      </c>
      <c r="L122" s="43"/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2</v>
      </c>
      <c r="H123" s="43">
        <v>0.6</v>
      </c>
      <c r="I123" s="43">
        <v>16.2</v>
      </c>
      <c r="J123" s="43">
        <v>77.8</v>
      </c>
      <c r="K123" s="44" t="s">
        <v>62</v>
      </c>
      <c r="L123" s="43"/>
    </row>
    <row r="124" spans="1:12" ht="15">
      <c r="A124" s="14"/>
      <c r="B124" s="15"/>
      <c r="C124" s="11"/>
      <c r="D124" s="7" t="s">
        <v>24</v>
      </c>
      <c r="E124" s="42" t="s">
        <v>52</v>
      </c>
      <c r="F124" s="43">
        <v>200</v>
      </c>
      <c r="G124" s="43">
        <v>3</v>
      </c>
      <c r="H124" s="43">
        <v>1</v>
      </c>
      <c r="I124" s="43">
        <v>42</v>
      </c>
      <c r="J124" s="43">
        <v>192</v>
      </c>
      <c r="K124" s="44" t="s">
        <v>67</v>
      </c>
      <c r="L124" s="43"/>
    </row>
    <row r="125" spans="1:12" ht="15">
      <c r="A125" s="14"/>
      <c r="B125" s="15"/>
      <c r="C125" s="11"/>
      <c r="D125" s="6" t="s">
        <v>96</v>
      </c>
      <c r="E125" s="42" t="s">
        <v>97</v>
      </c>
      <c r="F125" s="43">
        <v>200</v>
      </c>
      <c r="G125" s="43">
        <v>3</v>
      </c>
      <c r="H125" s="43">
        <v>3.2</v>
      </c>
      <c r="I125" s="43">
        <v>4.7</v>
      </c>
      <c r="J125" s="43">
        <v>60</v>
      </c>
      <c r="K125" s="44" t="s">
        <v>98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13.600000000000001</v>
      </c>
      <c r="H127" s="19">
        <f t="shared" si="62"/>
        <v>10.8</v>
      </c>
      <c r="I127" s="19">
        <f t="shared" si="62"/>
        <v>102.4</v>
      </c>
      <c r="J127" s="19">
        <f t="shared" si="62"/>
        <v>564.20000000000005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640</v>
      </c>
      <c r="G138" s="32">
        <f t="shared" ref="G138" si="66">G127+G137</f>
        <v>13.600000000000001</v>
      </c>
      <c r="H138" s="32">
        <f t="shared" ref="H138" si="67">H127+H137</f>
        <v>10.8</v>
      </c>
      <c r="I138" s="32">
        <f t="shared" ref="I138" si="68">I127+I137</f>
        <v>102.4</v>
      </c>
      <c r="J138" s="32">
        <f t="shared" ref="J138:L138" si="69">J127+J137</f>
        <v>564.20000000000005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104</v>
      </c>
      <c r="F139" s="40">
        <v>90</v>
      </c>
      <c r="G139" s="40">
        <v>21.2</v>
      </c>
      <c r="H139" s="40">
        <v>15.9</v>
      </c>
      <c r="I139" s="40">
        <v>0.6</v>
      </c>
      <c r="J139" s="40">
        <v>230.3</v>
      </c>
      <c r="K139" s="53" t="s">
        <v>105</v>
      </c>
      <c r="L139" s="40"/>
    </row>
    <row r="140" spans="1:12" ht="15">
      <c r="A140" s="23"/>
      <c r="B140" s="15"/>
      <c r="C140" s="11"/>
      <c r="D140" s="56" t="s">
        <v>21</v>
      </c>
      <c r="E140" s="42" t="s">
        <v>51</v>
      </c>
      <c r="F140" s="43">
        <v>150</v>
      </c>
      <c r="G140" s="43">
        <v>3.2</v>
      </c>
      <c r="H140" s="43">
        <v>2.8</v>
      </c>
      <c r="I140" s="43">
        <v>34.4</v>
      </c>
      <c r="J140" s="43">
        <v>175.2</v>
      </c>
      <c r="K140" s="44" t="s">
        <v>77</v>
      </c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0.2</v>
      </c>
      <c r="H141" s="43">
        <v>0</v>
      </c>
      <c r="I141" s="43">
        <v>15</v>
      </c>
      <c r="J141" s="43">
        <v>60.8</v>
      </c>
      <c r="K141" s="44" t="s">
        <v>63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2</v>
      </c>
      <c r="H142" s="43">
        <v>0.6</v>
      </c>
      <c r="I142" s="43">
        <v>16.2</v>
      </c>
      <c r="J142" s="43">
        <v>77.8</v>
      </c>
      <c r="K142" s="44" t="s">
        <v>62</v>
      </c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96</v>
      </c>
      <c r="E144" s="42" t="s">
        <v>97</v>
      </c>
      <c r="F144" s="43">
        <v>200</v>
      </c>
      <c r="G144" s="43">
        <v>3</v>
      </c>
      <c r="H144" s="43">
        <v>3.2</v>
      </c>
      <c r="I144" s="43">
        <v>4.7</v>
      </c>
      <c r="J144" s="43">
        <v>60</v>
      </c>
      <c r="K144" s="44" t="s">
        <v>98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29.599999999999998</v>
      </c>
      <c r="H146" s="19">
        <f t="shared" si="70"/>
        <v>22.5</v>
      </c>
      <c r="I146" s="19">
        <f t="shared" si="70"/>
        <v>70.900000000000006</v>
      </c>
      <c r="J146" s="19">
        <f t="shared" si="70"/>
        <v>604.1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680</v>
      </c>
      <c r="G157" s="32">
        <f t="shared" ref="G157" si="74">G146+G156</f>
        <v>29.599999999999998</v>
      </c>
      <c r="H157" s="32">
        <f t="shared" ref="H157" si="75">H146+H156</f>
        <v>22.5</v>
      </c>
      <c r="I157" s="32">
        <f t="shared" ref="I157" si="76">I146+I156</f>
        <v>70.900000000000006</v>
      </c>
      <c r="J157" s="32">
        <f t="shared" ref="J157:L157" si="77">J146+J156</f>
        <v>604.1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250</v>
      </c>
      <c r="G158" s="40">
        <v>2.4</v>
      </c>
      <c r="H158" s="40">
        <v>5.3</v>
      </c>
      <c r="I158" s="40">
        <v>10.1</v>
      </c>
      <c r="J158" s="40">
        <v>97.7</v>
      </c>
      <c r="K158" s="41" t="s">
        <v>78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0.2</v>
      </c>
      <c r="H160" s="43">
        <v>0</v>
      </c>
      <c r="I160" s="43">
        <v>15</v>
      </c>
      <c r="J160" s="43">
        <v>60.8</v>
      </c>
      <c r="K160" s="44" t="s">
        <v>63</v>
      </c>
      <c r="L160" s="43"/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20</v>
      </c>
      <c r="G161" s="43">
        <v>1</v>
      </c>
      <c r="H161" s="43">
        <v>0.3</v>
      </c>
      <c r="I161" s="43">
        <v>8.1</v>
      </c>
      <c r="J161" s="43">
        <v>38.9</v>
      </c>
      <c r="K161" s="44" t="s">
        <v>62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81</v>
      </c>
      <c r="E163" s="42" t="s">
        <v>82</v>
      </c>
      <c r="F163" s="43">
        <v>90</v>
      </c>
      <c r="G163" s="43">
        <v>7.4</v>
      </c>
      <c r="H163" s="43">
        <v>4</v>
      </c>
      <c r="I163" s="43">
        <v>51.7</v>
      </c>
      <c r="J163" s="43">
        <v>275.39999999999998</v>
      </c>
      <c r="K163" s="44" t="s">
        <v>71</v>
      </c>
      <c r="L163" s="43"/>
    </row>
    <row r="164" spans="1:12" ht="15">
      <c r="A164" s="23"/>
      <c r="B164" s="15"/>
      <c r="C164" s="11"/>
      <c r="D164" s="6" t="s">
        <v>96</v>
      </c>
      <c r="E164" s="42" t="s">
        <v>97</v>
      </c>
      <c r="F164" s="43">
        <v>200</v>
      </c>
      <c r="G164" s="43">
        <v>3</v>
      </c>
      <c r="H164" s="43">
        <v>3.2</v>
      </c>
      <c r="I164" s="43">
        <v>4.7</v>
      </c>
      <c r="J164" s="43">
        <v>60</v>
      </c>
      <c r="K164" s="44" t="s">
        <v>98</v>
      </c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760</v>
      </c>
      <c r="G165" s="19">
        <f t="shared" ref="G165:J165" si="78">SUM(G158:G164)</f>
        <v>14</v>
      </c>
      <c r="H165" s="19">
        <f t="shared" si="78"/>
        <v>12.8</v>
      </c>
      <c r="I165" s="19">
        <f t="shared" si="78"/>
        <v>89.600000000000009</v>
      </c>
      <c r="J165" s="19">
        <f t="shared" si="78"/>
        <v>532.79999999999995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760</v>
      </c>
      <c r="G176" s="32">
        <f t="shared" ref="G176" si="82">G165+G175</f>
        <v>14</v>
      </c>
      <c r="H176" s="32">
        <f t="shared" ref="H176" si="83">H165+H175</f>
        <v>12.8</v>
      </c>
      <c r="I176" s="32">
        <f t="shared" ref="I176" si="84">I165+I175</f>
        <v>89.600000000000009</v>
      </c>
      <c r="J176" s="32">
        <f t="shared" ref="J176:L176" si="85">J165+J175</f>
        <v>532.79999999999995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 t="s">
        <v>89</v>
      </c>
      <c r="G177" s="40">
        <v>11.5</v>
      </c>
      <c r="H177" s="40">
        <v>7.9</v>
      </c>
      <c r="I177" s="40">
        <v>6.8</v>
      </c>
      <c r="J177" s="40">
        <v>144.30000000000001</v>
      </c>
      <c r="K177" s="41" t="s">
        <v>94</v>
      </c>
      <c r="L177" s="40"/>
    </row>
    <row r="178" spans="1:12" ht="15">
      <c r="A178" s="23"/>
      <c r="B178" s="15"/>
      <c r="C178" s="11"/>
      <c r="D178" s="6" t="s">
        <v>21</v>
      </c>
      <c r="E178" s="42" t="s">
        <v>90</v>
      </c>
      <c r="F178" s="43">
        <v>150</v>
      </c>
      <c r="G178" s="43">
        <v>3.7</v>
      </c>
      <c r="H178" s="43">
        <v>3.6</v>
      </c>
      <c r="I178" s="43">
        <v>29.7</v>
      </c>
      <c r="J178" s="43">
        <v>166</v>
      </c>
      <c r="K178" s="57" t="s">
        <v>95</v>
      </c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0.2</v>
      </c>
      <c r="H179" s="43">
        <v>0</v>
      </c>
      <c r="I179" s="43">
        <v>15</v>
      </c>
      <c r="J179" s="43">
        <v>60.8</v>
      </c>
      <c r="K179" s="44" t="s">
        <v>63</v>
      </c>
      <c r="L179" s="43"/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2</v>
      </c>
      <c r="H180" s="43">
        <v>0.6</v>
      </c>
      <c r="I180" s="43">
        <v>16.2</v>
      </c>
      <c r="J180" s="43">
        <v>77.8</v>
      </c>
      <c r="K180" s="44" t="s">
        <v>62</v>
      </c>
      <c r="L180" s="43"/>
    </row>
    <row r="181" spans="1:12" ht="15">
      <c r="A181" s="23"/>
      <c r="B181" s="15"/>
      <c r="C181" s="11"/>
      <c r="D181" s="6" t="s">
        <v>96</v>
      </c>
      <c r="E181" s="42" t="s">
        <v>97</v>
      </c>
      <c r="F181" s="43">
        <v>200</v>
      </c>
      <c r="G181" s="43">
        <v>3</v>
      </c>
      <c r="H181" s="43">
        <v>3.2</v>
      </c>
      <c r="I181" s="43">
        <v>4.7</v>
      </c>
      <c r="J181" s="43">
        <v>60</v>
      </c>
      <c r="K181" s="44" t="s">
        <v>98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20.399999999999999</v>
      </c>
      <c r="H184" s="19">
        <f t="shared" si="86"/>
        <v>15.3</v>
      </c>
      <c r="I184" s="19">
        <f t="shared" si="86"/>
        <v>72.400000000000006</v>
      </c>
      <c r="J184" s="19">
        <f t="shared" si="86"/>
        <v>508.90000000000003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590</v>
      </c>
      <c r="G195" s="32">
        <f t="shared" ref="G195" si="90">G184+G194</f>
        <v>20.399999999999999</v>
      </c>
      <c r="H195" s="32">
        <f t="shared" ref="H195" si="91">H184+H194</f>
        <v>15.3</v>
      </c>
      <c r="I195" s="32">
        <f t="shared" ref="I195" si="92">I184+I194</f>
        <v>72.400000000000006</v>
      </c>
      <c r="J195" s="32">
        <f t="shared" ref="J195:L195" si="93">J184+J194</f>
        <v>508.90000000000003</v>
      </c>
      <c r="K195" s="32"/>
      <c r="L195" s="32">
        <f t="shared" si="93"/>
        <v>0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643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18.18</v>
      </c>
      <c r="H196" s="34">
        <f t="shared" si="94"/>
        <v>16.869999999999997</v>
      </c>
      <c r="I196" s="34">
        <f t="shared" si="94"/>
        <v>87.52000000000001</v>
      </c>
      <c r="J196" s="34">
        <f t="shared" si="94"/>
        <v>577.08999999999992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2024-09-08T19:13:08Z</dcterms:modified>
</cp:coreProperties>
</file>